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Bisnis\1. BCS\12. Konsultan\TKDN\"/>
    </mc:Choice>
  </mc:AlternateContent>
  <xr:revisionPtr revIDLastSave="0" documentId="8_{F5D315A4-8CA6-4BBA-BAD8-34A9A3B88675}" xr6:coauthVersionLast="47" xr6:coauthVersionMax="47" xr10:uidLastSave="{00000000-0000-0000-0000-000000000000}"/>
  <bookViews>
    <workbookView xWindow="-110" yWindow="-110" windowWidth="19420" windowHeight="10300" xr2:uid="{D044A8A3-0E43-4106-A680-4F821664F85B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1" l="1"/>
  <c r="H18" i="1"/>
  <c r="H22" i="1" l="1"/>
  <c r="H21" i="1"/>
  <c r="H16" i="1" l="1"/>
  <c r="D30" i="2"/>
  <c r="H23" i="1"/>
  <c r="E30" i="1"/>
  <c r="H9" i="1"/>
  <c r="H5" i="1"/>
  <c r="H30" i="1" l="1"/>
</calcChain>
</file>

<file path=xl/sharedStrings.xml><?xml version="1.0" encoding="utf-8"?>
<sst xmlns="http://schemas.openxmlformats.org/spreadsheetml/2006/main" count="162" uniqueCount="66">
  <si>
    <t>No</t>
  </si>
  <si>
    <t>Uraian</t>
  </si>
  <si>
    <t>I</t>
  </si>
  <si>
    <t>II</t>
  </si>
  <si>
    <t>III</t>
  </si>
  <si>
    <t>IV</t>
  </si>
  <si>
    <t>a</t>
  </si>
  <si>
    <t>b</t>
  </si>
  <si>
    <t>c</t>
  </si>
  <si>
    <t>d</t>
  </si>
  <si>
    <t>e</t>
  </si>
  <si>
    <t>f</t>
  </si>
  <si>
    <t>PIC</t>
  </si>
  <si>
    <t>BODY BUILDER</t>
  </si>
  <si>
    <t>b.1</t>
  </si>
  <si>
    <t>b.2</t>
  </si>
  <si>
    <t>b.3</t>
  </si>
  <si>
    <t>b.4</t>
  </si>
  <si>
    <t>n</t>
  </si>
  <si>
    <t>Remarks</t>
  </si>
  <si>
    <t>Selft Assesment</t>
  </si>
  <si>
    <t>TKDN BASIC CALCULATION</t>
  </si>
  <si>
    <t>MFG</t>
  </si>
  <si>
    <r>
      <t xml:space="preserve">Sistem Penggerak Motor Listrik </t>
    </r>
    <r>
      <rPr>
        <i/>
        <sz val="9"/>
        <color rgb="FF002060"/>
        <rFont val="Arial"/>
        <family val="2"/>
      </rPr>
      <t>( Motor )</t>
    </r>
  </si>
  <si>
    <r>
      <t xml:space="preserve">Baterai </t>
    </r>
    <r>
      <rPr>
        <i/>
        <sz val="9"/>
        <color rgb="FF002060"/>
        <rFont val="Arial"/>
        <family val="2"/>
      </rPr>
      <t>( Battery )</t>
    </r>
  </si>
  <si>
    <r>
      <t xml:space="preserve">Bodi, Kabin dan/ atau Sasis </t>
    </r>
    <r>
      <rPr>
        <sz val="9"/>
        <color rgb="FF002060"/>
        <rFont val="Arial"/>
        <family val="2"/>
      </rPr>
      <t>( Body, Cabin / Chasis )</t>
    </r>
  </si>
  <si>
    <t>TKDN Amount</t>
  </si>
  <si>
    <r>
      <t xml:space="preserve">Sistem Kemudi (Setir) </t>
    </r>
    <r>
      <rPr>
        <i/>
        <sz val="9"/>
        <color rgb="FF002060"/>
        <rFont val="Arial"/>
        <family val="2"/>
      </rPr>
      <t>(Steering)</t>
    </r>
  </si>
  <si>
    <r>
      <t xml:space="preserve">Suspensi </t>
    </r>
    <r>
      <rPr>
        <i/>
        <sz val="9"/>
        <color rgb="FF002060"/>
        <rFont val="Arial"/>
        <family val="2"/>
      </rPr>
      <t>(Suspension)</t>
    </r>
  </si>
  <si>
    <r>
      <t xml:space="preserve">Sistem Pengereman </t>
    </r>
    <r>
      <rPr>
        <i/>
        <sz val="9"/>
        <color rgb="FF002060"/>
        <rFont val="Arial"/>
        <family val="2"/>
      </rPr>
      <t>(Brake System)</t>
    </r>
  </si>
  <si>
    <r>
      <t xml:space="preserve">Ban dan Velg </t>
    </r>
    <r>
      <rPr>
        <i/>
        <sz val="9"/>
        <color rgb="FF002060"/>
        <rFont val="Arial"/>
        <family val="2"/>
      </rPr>
      <t>(Tire &amp; Wheel)</t>
    </r>
  </si>
  <si>
    <r>
      <t xml:space="preserve">Kursi dan Sistem Kabel </t>
    </r>
    <r>
      <rPr>
        <i/>
        <sz val="9"/>
        <color rgb="FF002060"/>
        <rFont val="Arial"/>
        <family val="2"/>
      </rPr>
      <t>(Seat &amp; Wire System)</t>
    </r>
  </si>
  <si>
    <r>
      <t xml:space="preserve">Sistem Elektronik dan Pendingin Udara </t>
    </r>
    <r>
      <rPr>
        <i/>
        <sz val="9"/>
        <color rgb="FF002060"/>
        <rFont val="Arial"/>
        <family val="2"/>
      </rPr>
      <t>(Air Condition System)</t>
    </r>
  </si>
  <si>
    <r>
      <t xml:space="preserve">Tenaga Kerja Langsung </t>
    </r>
    <r>
      <rPr>
        <i/>
        <sz val="9"/>
        <color rgb="FF002060"/>
        <rFont val="Arial"/>
        <family val="2"/>
      </rPr>
      <t>(Direct Labor)</t>
    </r>
  </si>
  <si>
    <r>
      <t xml:space="preserve">Alat Kerja </t>
    </r>
    <r>
      <rPr>
        <i/>
        <sz val="9"/>
        <color rgb="FF002060"/>
        <rFont val="Arial"/>
        <family val="2"/>
      </rPr>
      <t>(Tools and Equipment)</t>
    </r>
  </si>
  <si>
    <r>
      <t xml:space="preserve">Penyambungan rangka, body dan /atau chasis </t>
    </r>
    <r>
      <rPr>
        <i/>
        <sz val="9"/>
        <color rgb="FF002060"/>
        <rFont val="Arial"/>
        <family val="2"/>
      </rPr>
      <t>(Welding)</t>
    </r>
  </si>
  <si>
    <r>
      <t xml:space="preserve">Pengecatan </t>
    </r>
    <r>
      <rPr>
        <i/>
        <sz val="9"/>
        <color rgb="FF002060"/>
        <rFont val="Arial"/>
        <family val="2"/>
      </rPr>
      <t>(Painting)</t>
    </r>
  </si>
  <si>
    <r>
      <t xml:space="preserve">Perakitan komponen utama &amp; pendukung jadi kendaraan </t>
    </r>
    <r>
      <rPr>
        <i/>
        <sz val="9"/>
        <color rgb="FF002060"/>
        <rFont val="Arial"/>
        <family val="2"/>
      </rPr>
      <t>(Assembly)</t>
    </r>
  </si>
  <si>
    <r>
      <t xml:space="preserve">Pengujian dan Pengendalian Mutu </t>
    </r>
    <r>
      <rPr>
        <i/>
        <sz val="9"/>
        <color rgb="FF002060"/>
        <rFont val="Arial"/>
        <family val="2"/>
      </rPr>
      <t>(Quality Check)</t>
    </r>
  </si>
  <si>
    <r>
      <t xml:space="preserve">Penelitian Pasar </t>
    </r>
    <r>
      <rPr>
        <i/>
        <sz val="9"/>
        <color rgb="FF002060"/>
        <rFont val="Arial"/>
        <family val="2"/>
      </rPr>
      <t>(Market Research)</t>
    </r>
  </si>
  <si>
    <r>
      <t xml:space="preserve">Perencanaan Produk </t>
    </r>
    <r>
      <rPr>
        <i/>
        <sz val="9"/>
        <color rgb="FF002060"/>
        <rFont val="Arial"/>
        <family val="2"/>
      </rPr>
      <t>(Product Planning)</t>
    </r>
  </si>
  <si>
    <r>
      <t xml:space="preserve">Perencanaan Teknis </t>
    </r>
    <r>
      <rPr>
        <i/>
        <sz val="9"/>
        <color rgb="FF002060"/>
        <rFont val="Arial"/>
        <family val="2"/>
      </rPr>
      <t>(Design Engineering)</t>
    </r>
  </si>
  <si>
    <r>
      <t xml:space="preserve">Model Kendaraan </t>
    </r>
    <r>
      <rPr>
        <i/>
        <sz val="9"/>
        <color rgb="FF002060"/>
        <rFont val="Arial"/>
        <family val="2"/>
      </rPr>
      <t>(Prototyping)</t>
    </r>
  </si>
  <si>
    <r>
      <t xml:space="preserve">Pengujian Kendaraan </t>
    </r>
    <r>
      <rPr>
        <i/>
        <sz val="9"/>
        <color rgb="FF002060"/>
        <rFont val="Arial"/>
        <family val="2"/>
      </rPr>
      <t>(Testing)</t>
    </r>
  </si>
  <si>
    <r>
      <t xml:space="preserve">Sertifikasi Kendaraan </t>
    </r>
    <r>
      <rPr>
        <i/>
        <sz val="9"/>
        <color rgb="FF002060"/>
        <rFont val="Arial"/>
        <family val="2"/>
      </rPr>
      <t>(Licensing)</t>
    </r>
  </si>
  <si>
    <r>
      <t xml:space="preserve">Komponen Utama </t>
    </r>
    <r>
      <rPr>
        <b/>
        <sz val="9"/>
        <color theme="8" tint="-0.499984740745262"/>
        <rFont val="Arial"/>
        <family val="2"/>
      </rPr>
      <t>( Main Component )</t>
    </r>
  </si>
  <si>
    <r>
      <t xml:space="preserve">Komponen Pendukung </t>
    </r>
    <r>
      <rPr>
        <b/>
        <i/>
        <sz val="9"/>
        <color theme="8" tint="-0.499984740745262"/>
        <rFont val="Arial"/>
        <family val="2"/>
      </rPr>
      <t>( Supporting Component )</t>
    </r>
  </si>
  <si>
    <r>
      <t xml:space="preserve">Perakitan </t>
    </r>
    <r>
      <rPr>
        <b/>
        <i/>
        <sz val="9"/>
        <color theme="8" tint="-0.499984740745262"/>
        <rFont val="Arial"/>
        <family val="2"/>
      </rPr>
      <t>(Manufacturing)</t>
    </r>
  </si>
  <si>
    <r>
      <t xml:space="preserve">Pengembangan </t>
    </r>
    <r>
      <rPr>
        <b/>
        <sz val="9"/>
        <color theme="8" tint="-0.499984740745262"/>
        <rFont val="Arial"/>
        <family val="2"/>
      </rPr>
      <t>(Research and Development)</t>
    </r>
  </si>
  <si>
    <t>Komponen Utama ( Main Component )</t>
  </si>
  <si>
    <t>Komponen Pendukung ( Supporting Component )</t>
  </si>
  <si>
    <t>Perakitan ( manufacturing )</t>
  </si>
  <si>
    <t>Pengembangan ( R&amp;D )</t>
  </si>
  <si>
    <r>
      <t xml:space="preserve">Tenaga Kerja Langsung </t>
    </r>
    <r>
      <rPr>
        <i/>
        <sz val="9"/>
        <color rgb="FF0000CC"/>
        <rFont val="Arial"/>
        <family val="2"/>
      </rPr>
      <t>(Direct Labor)</t>
    </r>
  </si>
  <si>
    <r>
      <t xml:space="preserve">Alat Kerja </t>
    </r>
    <r>
      <rPr>
        <i/>
        <sz val="9"/>
        <color rgb="FF0000CC"/>
        <rFont val="Arial"/>
        <family val="2"/>
      </rPr>
      <t>(Tools and Equipment)</t>
    </r>
  </si>
  <si>
    <r>
      <t xml:space="preserve">Pengujian Kendaraan </t>
    </r>
    <r>
      <rPr>
        <i/>
        <sz val="9"/>
        <color rgb="FF0000CC"/>
        <rFont val="Arial"/>
        <family val="2"/>
      </rPr>
      <t>(Testing)</t>
    </r>
  </si>
  <si>
    <r>
      <t xml:space="preserve">Sertifikasi Kendaraan </t>
    </r>
    <r>
      <rPr>
        <i/>
        <sz val="9"/>
        <color rgb="FF0000CC"/>
        <rFont val="Arial"/>
        <family val="2"/>
      </rPr>
      <t>(Licensing)</t>
    </r>
  </si>
  <si>
    <r>
      <t xml:space="preserve">Engine Hood ( Decompose Condition ) Between Inner and Outer we should separate the shipment
</t>
    </r>
    <r>
      <rPr>
        <sz val="9"/>
        <rFont val="Wingdings 3"/>
        <family val="1"/>
        <charset val="2"/>
      </rPr>
      <t>[</t>
    </r>
    <r>
      <rPr>
        <i/>
        <sz val="10.8"/>
        <rFont val="Arial"/>
        <family val="2"/>
      </rPr>
      <t xml:space="preserve"> </t>
    </r>
    <r>
      <rPr>
        <i/>
        <sz val="9"/>
        <rFont val="Arial"/>
        <family val="2"/>
      </rPr>
      <t>Prepare Hemming Equiptment</t>
    </r>
  </si>
  <si>
    <t>- Engine Hood Less Painting result from b.1. 
- Import Handle Outer Less Painting
- Import Spoiler Less Painting</t>
  </si>
  <si>
    <t>Need further discuss with Ministry Of Industry (80% at least)</t>
  </si>
  <si>
    <t>Assessment</t>
  </si>
  <si>
    <r>
      <t xml:space="preserve">Baterai </t>
    </r>
    <r>
      <rPr>
        <i/>
        <sz val="9"/>
        <color theme="1"/>
        <rFont val="Arial"/>
        <family val="2"/>
      </rPr>
      <t>( Battery )</t>
    </r>
  </si>
  <si>
    <r>
      <t xml:space="preserve">Bodi, Kabin dan/ atau Sasis </t>
    </r>
    <r>
      <rPr>
        <sz val="9"/>
        <color rgb="FF0000CC"/>
        <rFont val="Arial"/>
        <family val="2"/>
      </rPr>
      <t>( Body, Cabin / Chasis )</t>
    </r>
  </si>
  <si>
    <r>
      <t xml:space="preserve">Kursi dan Sistem Kabel </t>
    </r>
    <r>
      <rPr>
        <i/>
        <sz val="9"/>
        <color rgb="FF0000CC"/>
        <rFont val="Arial"/>
        <family val="2"/>
      </rPr>
      <t>(Seat &amp; Wire System)</t>
    </r>
  </si>
  <si>
    <r>
      <t xml:space="preserve">Penelitian Pasar </t>
    </r>
    <r>
      <rPr>
        <i/>
        <sz val="9"/>
        <color rgb="FF0000CC"/>
        <rFont val="Arial"/>
        <family val="2"/>
      </rPr>
      <t>(Market Research)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</si>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</sst>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  <charset val="1"/>
    </font>
    <font>
      <i/>
      <sz val="9"/>
      <name val="Arial"/>
      <family val="2"/>
    </font>
    <font>
      <sz val="10"/>
      <name val="Arial"/>
      <family val="2"/>
    </font>
    <font>
      <b/>
      <sz val="9"/>
      <name val="Webdings"/>
      <family val="1"/>
      <charset val="2"/>
    </font>
    <font>
      <sz val="9"/>
      <name val="Webdings"/>
      <family val="1"/>
      <charset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i/>
      <sz val="9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i/>
      <sz val="9"/>
      <color rgb="FF002060"/>
      <name val="Arial"/>
      <family val="2"/>
    </font>
    <font>
      <sz val="9"/>
      <color rgb="FF002060"/>
      <name val="Arial"/>
      <family val="2"/>
    </font>
    <font>
      <b/>
      <sz val="9"/>
      <color theme="8" tint="-0.499984740745262"/>
      <name val="Arial"/>
      <family val="2"/>
    </font>
    <font>
      <b/>
      <i/>
      <sz val="9"/>
      <color theme="8" tint="-0.499984740745262"/>
      <name val="Arial"/>
      <family val="2"/>
    </font>
    <font>
      <sz val="9"/>
      <color rgb="FF0000CC"/>
      <name val="Arial"/>
      <family val="2"/>
      <charset val="1"/>
    </font>
    <font>
      <i/>
      <sz val="9"/>
      <color rgb="FF0000CC"/>
      <name val="Arial"/>
      <family val="2"/>
    </font>
    <font>
      <sz val="9"/>
      <color rgb="FF0000CC"/>
      <name val="Webdings"/>
      <family val="1"/>
      <charset val="2"/>
    </font>
    <font>
      <sz val="11"/>
      <color rgb="FF0000CC"/>
      <name val="Calibri"/>
      <family val="2"/>
      <charset val="1"/>
      <scheme val="minor"/>
    </font>
    <font>
      <b/>
      <sz val="9"/>
      <color rgb="FF0000CC"/>
      <name val="Arial"/>
      <family val="2"/>
    </font>
    <font>
      <sz val="9"/>
      <color rgb="FF0000CC"/>
      <name val="Arial"/>
      <family val="2"/>
    </font>
    <font>
      <b/>
      <sz val="9"/>
      <color rgb="FF0000CC"/>
      <name val="Webdings"/>
      <family val="1"/>
      <charset val="2"/>
    </font>
    <font>
      <sz val="9"/>
      <name val="Wingdings 3"/>
      <family val="1"/>
      <charset val="2"/>
    </font>
    <font>
      <i/>
      <sz val="10.8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  <charset val="1"/>
    </font>
    <font>
      <sz val="9"/>
      <color theme="1"/>
      <name val="Webdings"/>
      <family val="1"/>
      <charset val="2"/>
    </font>
    <font>
      <sz val="9"/>
      <color rgb="FF0000CC"/>
      <name val="Webdings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11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9" fontId="2" fillId="2" borderId="8" xfId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9" fontId="2" fillId="0" borderId="6" xfId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10" fontId="5" fillId="2" borderId="12" xfId="1" applyNumberFormat="1" applyFont="1" applyFill="1" applyBorder="1" applyAlignment="1">
      <alignment horizontal="center" vertical="center"/>
    </xf>
    <xf numFmtId="10" fontId="5" fillId="2" borderId="16" xfId="1" applyNumberFormat="1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9" fontId="4" fillId="2" borderId="12" xfId="1" applyFont="1" applyFill="1" applyBorder="1" applyAlignment="1">
      <alignment horizontal="right" vertical="center"/>
    </xf>
    <xf numFmtId="9" fontId="4" fillId="2" borderId="16" xfId="1" applyFont="1" applyFill="1" applyBorder="1" applyAlignment="1">
      <alignment horizontal="right" vertical="center"/>
    </xf>
    <xf numFmtId="9" fontId="4" fillId="2" borderId="12" xfId="1" applyFont="1" applyFill="1" applyBorder="1" applyAlignment="1">
      <alignment vertical="center"/>
    </xf>
    <xf numFmtId="9" fontId="4" fillId="2" borderId="16" xfId="1" applyFont="1" applyFill="1" applyBorder="1" applyAlignment="1">
      <alignment vertical="center"/>
    </xf>
    <xf numFmtId="9" fontId="3" fillId="2" borderId="12" xfId="1" applyFont="1" applyFill="1" applyBorder="1" applyAlignment="1">
      <alignment horizontal="right" vertical="center"/>
    </xf>
    <xf numFmtId="164" fontId="3" fillId="2" borderId="12" xfId="1" applyNumberFormat="1" applyFont="1" applyFill="1" applyBorder="1" applyAlignment="1">
      <alignment horizontal="right" vertical="center"/>
    </xf>
    <xf numFmtId="9" fontId="7" fillId="0" borderId="6" xfId="1" applyFont="1" applyFill="1" applyBorder="1" applyAlignment="1">
      <alignment horizontal="center" vertical="center"/>
    </xf>
    <xf numFmtId="9" fontId="8" fillId="0" borderId="10" xfId="1" applyFont="1" applyFill="1" applyBorder="1" applyAlignment="1">
      <alignment horizontal="center" vertical="center"/>
    </xf>
    <xf numFmtId="9" fontId="7" fillId="0" borderId="10" xfId="1" applyFont="1" applyFill="1" applyBorder="1" applyAlignment="1">
      <alignment horizontal="center" vertical="center"/>
    </xf>
    <xf numFmtId="10" fontId="2" fillId="0" borderId="9" xfId="1" applyNumberFormat="1" applyFont="1" applyFill="1" applyBorder="1" applyAlignment="1">
      <alignment horizontal="center" vertical="center"/>
    </xf>
    <xf numFmtId="9" fontId="4" fillId="0" borderId="10" xfId="1" applyFont="1" applyFill="1" applyBorder="1" applyAlignment="1">
      <alignment horizontal="center" vertical="center"/>
    </xf>
    <xf numFmtId="10" fontId="8" fillId="0" borderId="13" xfId="1" applyNumberFormat="1" applyFont="1" applyFill="1" applyBorder="1" applyAlignment="1">
      <alignment horizontal="center" vertical="center"/>
    </xf>
    <xf numFmtId="10" fontId="4" fillId="0" borderId="13" xfId="1" applyNumberFormat="1" applyFont="1" applyFill="1" applyBorder="1" applyAlignment="1">
      <alignment horizontal="center" vertical="center"/>
    </xf>
    <xf numFmtId="9" fontId="4" fillId="0" borderId="14" xfId="1" applyFont="1" applyFill="1" applyBorder="1" applyAlignment="1">
      <alignment horizontal="center" vertical="center"/>
    </xf>
    <xf numFmtId="10" fontId="4" fillId="0" borderId="17" xfId="1" applyNumberFormat="1" applyFont="1" applyFill="1" applyBorder="1" applyAlignment="1">
      <alignment horizontal="center" vertical="center"/>
    </xf>
    <xf numFmtId="10" fontId="7" fillId="0" borderId="13" xfId="1" applyNumberFormat="1" applyFont="1" applyFill="1" applyBorder="1" applyAlignment="1">
      <alignment horizontal="center" vertical="center"/>
    </xf>
    <xf numFmtId="10" fontId="7" fillId="0" borderId="9" xfId="1" applyNumberFormat="1" applyFont="1" applyFill="1" applyBorder="1" applyAlignment="1">
      <alignment horizontal="center" vertical="center"/>
    </xf>
    <xf numFmtId="10" fontId="8" fillId="0" borderId="17" xfId="1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9" fontId="9" fillId="2" borderId="8" xfId="1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164" fontId="3" fillId="2" borderId="31" xfId="1" applyNumberFormat="1" applyFont="1" applyFill="1" applyBorder="1" applyAlignment="1">
      <alignment horizontal="right" vertical="center"/>
    </xf>
    <xf numFmtId="9" fontId="8" fillId="0" borderId="29" xfId="1" applyFont="1" applyFill="1" applyBorder="1" applyAlignment="1">
      <alignment horizontal="center" vertical="center"/>
    </xf>
    <xf numFmtId="10" fontId="8" fillId="0" borderId="32" xfId="1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19" xfId="0" applyBorder="1"/>
    <xf numFmtId="9" fontId="10" fillId="0" borderId="4" xfId="0" applyNumberFormat="1" applyFont="1" applyBorder="1" applyAlignment="1">
      <alignment horizontal="center"/>
    </xf>
    <xf numFmtId="9" fontId="11" fillId="4" borderId="28" xfId="0" applyNumberFormat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 vertical="center" wrapText="1"/>
    </xf>
    <xf numFmtId="10" fontId="2" fillId="3" borderId="2" xfId="1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2" borderId="10" xfId="0" applyFont="1" applyFill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10" fontId="13" fillId="2" borderId="12" xfId="1" applyNumberFormat="1" applyFont="1" applyFill="1" applyBorder="1" applyAlignment="1">
      <alignment horizontal="center" vertical="center"/>
    </xf>
    <xf numFmtId="9" fontId="14" fillId="0" borderId="10" xfId="1" applyFont="1" applyFill="1" applyBorder="1" applyAlignment="1">
      <alignment horizontal="center" vertical="center"/>
    </xf>
    <xf numFmtId="10" fontId="14" fillId="0" borderId="13" xfId="1" applyNumberFormat="1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/>
    </xf>
    <xf numFmtId="10" fontId="13" fillId="2" borderId="16" xfId="1" applyNumberFormat="1" applyFont="1" applyFill="1" applyBorder="1" applyAlignment="1">
      <alignment horizontal="center" vertical="center"/>
    </xf>
    <xf numFmtId="9" fontId="14" fillId="0" borderId="14" xfId="1" applyFont="1" applyFill="1" applyBorder="1" applyAlignment="1">
      <alignment horizontal="center" vertical="center"/>
    </xf>
    <xf numFmtId="10" fontId="14" fillId="0" borderId="17" xfId="1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3" fillId="0" borderId="12" xfId="1" applyNumberFormat="1" applyFont="1" applyFill="1" applyBorder="1" applyAlignment="1">
      <alignment horizontal="right" vertical="center"/>
    </xf>
    <xf numFmtId="9" fontId="11" fillId="5" borderId="4" xfId="0" applyNumberFormat="1" applyFont="1" applyFill="1" applyBorder="1" applyAlignment="1">
      <alignment horizontal="center"/>
    </xf>
    <xf numFmtId="0" fontId="19" fillId="0" borderId="18" xfId="0" applyFont="1" applyBorder="1" applyAlignment="1">
      <alignment horizontal="center" vertical="center"/>
    </xf>
    <xf numFmtId="0" fontId="19" fillId="2" borderId="10" xfId="0" applyFont="1" applyFill="1" applyBorder="1" applyAlignment="1">
      <alignment vertical="center"/>
    </xf>
    <xf numFmtId="0" fontId="19" fillId="2" borderId="11" xfId="0" applyFont="1" applyFill="1" applyBorder="1" applyAlignment="1">
      <alignment vertical="center"/>
    </xf>
    <xf numFmtId="9" fontId="19" fillId="2" borderId="12" xfId="1" applyFont="1" applyFill="1" applyBorder="1" applyAlignment="1">
      <alignment vertical="center"/>
    </xf>
    <xf numFmtId="9" fontId="19" fillId="0" borderId="10" xfId="1" applyFont="1" applyFill="1" applyBorder="1" applyAlignment="1">
      <alignment horizontal="center" vertical="center"/>
    </xf>
    <xf numFmtId="10" fontId="21" fillId="0" borderId="13" xfId="1" applyNumberFormat="1" applyFont="1" applyFill="1" applyBorder="1" applyAlignment="1">
      <alignment horizontal="center" vertical="center"/>
    </xf>
    <xf numFmtId="0" fontId="22" fillId="0" borderId="0" xfId="0" applyFont="1"/>
    <xf numFmtId="0" fontId="23" fillId="0" borderId="18" xfId="0" applyFont="1" applyBorder="1" applyAlignment="1">
      <alignment horizontal="center" vertical="center"/>
    </xf>
    <xf numFmtId="0" fontId="24" fillId="2" borderId="10" xfId="0" applyFont="1" applyFill="1" applyBorder="1" applyAlignment="1">
      <alignment vertical="center"/>
    </xf>
    <xf numFmtId="0" fontId="24" fillId="2" borderId="11" xfId="0" applyFont="1" applyFill="1" applyBorder="1" applyAlignment="1">
      <alignment vertical="center"/>
    </xf>
    <xf numFmtId="9" fontId="24" fillId="2" borderId="12" xfId="1" applyFont="1" applyFill="1" applyBorder="1" applyAlignment="1">
      <alignment horizontal="right" vertical="center"/>
    </xf>
    <xf numFmtId="9" fontId="25" fillId="0" borderId="10" xfId="1" applyFont="1" applyFill="1" applyBorder="1" applyAlignment="1">
      <alignment horizontal="center" vertical="center"/>
    </xf>
    <xf numFmtId="10" fontId="25" fillId="0" borderId="13" xfId="1" applyNumberFormat="1" applyFont="1" applyFill="1" applyBorder="1" applyAlignment="1">
      <alignment horizontal="center" vertical="center"/>
    </xf>
    <xf numFmtId="164" fontId="24" fillId="2" borderId="12" xfId="1" applyNumberFormat="1" applyFont="1" applyFill="1" applyBorder="1" applyAlignment="1">
      <alignment horizontal="right" vertical="center"/>
    </xf>
    <xf numFmtId="9" fontId="21" fillId="0" borderId="10" xfId="1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vertical="center"/>
    </xf>
    <xf numFmtId="0" fontId="24" fillId="2" borderId="30" xfId="0" applyFont="1" applyFill="1" applyBorder="1" applyAlignment="1">
      <alignment vertical="center"/>
    </xf>
    <xf numFmtId="164" fontId="24" fillId="2" borderId="31" xfId="1" applyNumberFormat="1" applyFont="1" applyFill="1" applyBorder="1" applyAlignment="1">
      <alignment horizontal="right" vertical="center"/>
    </xf>
    <xf numFmtId="9" fontId="21" fillId="0" borderId="29" xfId="1" applyFont="1" applyFill="1" applyBorder="1" applyAlignment="1">
      <alignment horizontal="center" vertical="center"/>
    </xf>
    <xf numFmtId="10" fontId="21" fillId="0" borderId="32" xfId="1" applyNumberFormat="1" applyFont="1" applyFill="1" applyBorder="1" applyAlignment="1">
      <alignment horizontal="center" vertical="center"/>
    </xf>
    <xf numFmtId="10" fontId="5" fillId="2" borderId="12" xfId="1" applyNumberFormat="1" applyFont="1" applyFill="1" applyBorder="1" applyAlignment="1">
      <alignment horizontal="left" vertical="center" wrapText="1"/>
    </xf>
    <xf numFmtId="10" fontId="5" fillId="2" borderId="12" xfId="1" quotePrefix="1" applyNumberFormat="1" applyFont="1" applyFill="1" applyBorder="1" applyAlignment="1">
      <alignment horizontal="left" vertical="center" wrapText="1"/>
    </xf>
    <xf numFmtId="9" fontId="28" fillId="2" borderId="12" xfId="1" applyFont="1" applyFill="1" applyBorder="1" applyAlignment="1">
      <alignment horizontal="left" vertical="center"/>
    </xf>
    <xf numFmtId="0" fontId="29" fillId="0" borderId="18" xfId="0" applyFont="1" applyBorder="1" applyAlignment="1">
      <alignment horizontal="center" vertical="center"/>
    </xf>
    <xf numFmtId="0" fontId="29" fillId="2" borderId="10" xfId="0" applyFont="1" applyFill="1" applyBorder="1" applyAlignment="1">
      <alignment vertical="center"/>
    </xf>
    <xf numFmtId="0" fontId="29" fillId="2" borderId="11" xfId="0" applyFont="1" applyFill="1" applyBorder="1" applyAlignment="1">
      <alignment vertical="center"/>
    </xf>
    <xf numFmtId="9" fontId="29" fillId="2" borderId="12" xfId="1" applyFont="1" applyFill="1" applyBorder="1" applyAlignment="1">
      <alignment vertical="center"/>
    </xf>
    <xf numFmtId="9" fontId="29" fillId="0" borderId="10" xfId="1" applyFont="1" applyFill="1" applyBorder="1" applyAlignment="1">
      <alignment horizontal="center" vertical="center"/>
    </xf>
    <xf numFmtId="10" fontId="30" fillId="0" borderId="13" xfId="1" applyNumberFormat="1" applyFont="1" applyFill="1" applyBorder="1" applyAlignment="1">
      <alignment horizontal="center" vertical="center"/>
    </xf>
    <xf numFmtId="9" fontId="19" fillId="2" borderId="12" xfId="1" applyFont="1" applyFill="1" applyBorder="1" applyAlignment="1">
      <alignment horizontal="right" vertical="center"/>
    </xf>
    <xf numFmtId="10" fontId="19" fillId="0" borderId="13" xfId="1" applyNumberFormat="1" applyFont="1" applyFill="1" applyBorder="1" applyAlignment="1">
      <alignment horizontal="center" vertical="center"/>
    </xf>
    <xf numFmtId="9" fontId="31" fillId="0" borderId="10" xfId="1" applyFont="1" applyFill="1" applyBorder="1" applyAlignment="1">
      <alignment horizontal="center" vertical="center"/>
    </xf>
    <xf numFmtId="10" fontId="31" fillId="0" borderId="13" xfId="1" applyNumberFormat="1" applyFont="1" applyFill="1" applyBorder="1" applyAlignment="1">
      <alignment horizontal="center" vertical="center"/>
    </xf>
    <xf numFmtId="164" fontId="9" fillId="2" borderId="8" xfId="1" applyNumberFormat="1" applyFont="1" applyFill="1" applyBorder="1" applyAlignment="1">
      <alignment horizontal="center" vertical="center"/>
    </xf>
    <xf numFmtId="10" fontId="24" fillId="2" borderId="12" xfId="1" applyNumberFormat="1" applyFont="1" applyFill="1" applyBorder="1" applyAlignment="1">
      <alignment horizontal="right" vertical="center"/>
    </xf>
    <xf numFmtId="0" fontId="19" fillId="0" borderId="11" xfId="0" applyFont="1" applyBorder="1" applyAlignment="1">
      <alignment vertical="center"/>
    </xf>
    <xf numFmtId="164" fontId="19" fillId="0" borderId="12" xfId="1" applyNumberFormat="1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9" fontId="2" fillId="3" borderId="20" xfId="1" applyFont="1" applyFill="1" applyBorder="1" applyAlignment="1">
      <alignment horizontal="center" vertical="center" wrapText="1"/>
    </xf>
    <xf numFmtId="9" fontId="2" fillId="3" borderId="21" xfId="1" applyFont="1" applyFill="1" applyBorder="1" applyAlignment="1">
      <alignment horizontal="center" vertical="center" wrapText="1"/>
    </xf>
    <xf numFmtId="9" fontId="2" fillId="3" borderId="22" xfId="1" applyFont="1" applyFill="1" applyBorder="1" applyAlignment="1">
      <alignment horizontal="center" vertical="center" wrapText="1"/>
    </xf>
    <xf numFmtId="9" fontId="2" fillId="3" borderId="33" xfId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</cellXfs>
  <cellStyles count="3">
    <cellStyle name="Normal" xfId="0" builtinId="0"/>
    <cellStyle name="Percent" xfId="1" builtinId="5"/>
    <cellStyle name="Percent 3" xfId="2" xr:uid="{51AAF7AD-A8A5-4EF4-AFD2-A9845CBB944F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82F3D-F73C-42E8-BD81-2DB5B0088D20}">
  <dimension ref="B1:I30"/>
  <sheetViews>
    <sheetView showGridLines="0" tabSelected="1" zoomScale="120" zoomScaleNormal="120" workbookViewId="0">
      <pane xSplit="4" ySplit="4" topLeftCell="E18" activePane="bottomRight" state="frozen"/>
      <selection pane="topRight" activeCell="E1" sqref="E1"/>
      <selection pane="bottomLeft" activeCell="A5" sqref="A5"/>
      <selection pane="bottomRight" activeCell="D19" sqref="D19"/>
    </sheetView>
  </sheetViews>
  <sheetFormatPr defaultRowHeight="14.5" x14ac:dyDescent="0.35"/>
  <cols>
    <col min="2" max="2" width="4.90625" customWidth="1"/>
    <col min="3" max="3" width="2.81640625" customWidth="1"/>
    <col min="4" max="4" width="52.7265625" bestFit="1" customWidth="1"/>
    <col min="5" max="5" width="9.81640625" customWidth="1"/>
    <col min="6" max="7" width="9.81640625" hidden="1" customWidth="1"/>
    <col min="8" max="8" width="10.90625" customWidth="1"/>
    <col min="9" max="9" width="46.1796875" customWidth="1"/>
  </cols>
  <sheetData>
    <row r="1" spans="2:9" ht="23.5" x14ac:dyDescent="0.55000000000000004">
      <c r="B1" s="49" t="s">
        <v>21</v>
      </c>
    </row>
    <row r="2" spans="2:9" ht="6" customHeight="1" thickBot="1" x14ac:dyDescent="0.4"/>
    <row r="3" spans="2:9" ht="13" customHeight="1" x14ac:dyDescent="0.35">
      <c r="B3" s="101" t="s">
        <v>0</v>
      </c>
      <c r="C3" s="107" t="s">
        <v>1</v>
      </c>
      <c r="D3" s="108"/>
      <c r="E3" s="103" t="s">
        <v>26</v>
      </c>
      <c r="F3" s="105" t="s">
        <v>12</v>
      </c>
      <c r="G3" s="106"/>
      <c r="H3" s="103" t="s">
        <v>20</v>
      </c>
      <c r="I3" s="103" t="s">
        <v>19</v>
      </c>
    </row>
    <row r="4" spans="2:9" ht="23" x14ac:dyDescent="0.35">
      <c r="B4" s="102"/>
      <c r="C4" s="109"/>
      <c r="D4" s="110"/>
      <c r="E4" s="104"/>
      <c r="F4" s="47" t="s">
        <v>22</v>
      </c>
      <c r="G4" s="48" t="s">
        <v>13</v>
      </c>
      <c r="H4" s="104"/>
      <c r="I4" s="104"/>
    </row>
    <row r="5" spans="2:9" x14ac:dyDescent="0.35">
      <c r="B5" s="1" t="s">
        <v>2</v>
      </c>
      <c r="C5" s="2" t="s">
        <v>49</v>
      </c>
      <c r="D5" s="3"/>
      <c r="E5" s="36">
        <v>0.5</v>
      </c>
      <c r="F5" s="22"/>
      <c r="G5" s="25"/>
      <c r="H5" s="36">
        <f>SUM(H6:H8)</f>
        <v>0.1</v>
      </c>
      <c r="I5" s="4"/>
    </row>
    <row r="6" spans="2:9" s="70" customFormat="1" ht="12.5" customHeight="1" x14ac:dyDescent="0.35">
      <c r="B6" s="64"/>
      <c r="C6" s="65" t="s">
        <v>6</v>
      </c>
      <c r="D6" s="66" t="s">
        <v>62</v>
      </c>
      <c r="E6" s="67">
        <v>0.05</v>
      </c>
      <c r="F6" s="68"/>
      <c r="G6" s="69" t="s">
        <v>18</v>
      </c>
      <c r="H6" s="67">
        <v>0</v>
      </c>
      <c r="I6" s="67"/>
    </row>
    <row r="7" spans="2:9" ht="12.5" customHeight="1" x14ac:dyDescent="0.35">
      <c r="B7" s="87"/>
      <c r="C7" s="88" t="s">
        <v>7</v>
      </c>
      <c r="D7" s="89" t="s">
        <v>61</v>
      </c>
      <c r="E7" s="90">
        <v>0.4</v>
      </c>
      <c r="F7" s="91"/>
      <c r="G7" s="92" t="s">
        <v>18</v>
      </c>
      <c r="H7" s="90">
        <v>0.1</v>
      </c>
      <c r="I7" s="90"/>
    </row>
    <row r="8" spans="2:9" ht="12.5" customHeight="1" x14ac:dyDescent="0.35">
      <c r="B8" s="35"/>
      <c r="C8" s="7" t="s">
        <v>8</v>
      </c>
      <c r="D8" s="8" t="s">
        <v>23</v>
      </c>
      <c r="E8" s="19">
        <v>0.05</v>
      </c>
      <c r="F8" s="29"/>
      <c r="G8" s="33" t="s">
        <v>18</v>
      </c>
      <c r="H8" s="19">
        <v>0</v>
      </c>
      <c r="I8" s="19"/>
    </row>
    <row r="9" spans="2:9" x14ac:dyDescent="0.35">
      <c r="B9" s="1" t="s">
        <v>3</v>
      </c>
      <c r="C9" s="2" t="s">
        <v>50</v>
      </c>
      <c r="D9" s="3"/>
      <c r="E9" s="36">
        <v>0.1</v>
      </c>
      <c r="F9" s="22" t="s">
        <v>18</v>
      </c>
      <c r="G9" s="25"/>
      <c r="H9" s="36">
        <f>SUM(H10:H15)</f>
        <v>0</v>
      </c>
      <c r="I9" s="4"/>
    </row>
    <row r="10" spans="2:9" ht="12" customHeight="1" x14ac:dyDescent="0.35">
      <c r="B10" s="34"/>
      <c r="C10" s="5" t="s">
        <v>6</v>
      </c>
      <c r="D10" s="6" t="s">
        <v>27</v>
      </c>
      <c r="E10" s="16">
        <v>0.02</v>
      </c>
      <c r="F10" s="26"/>
      <c r="G10" s="28"/>
      <c r="H10" s="16">
        <v>0</v>
      </c>
      <c r="I10" s="16"/>
    </row>
    <row r="11" spans="2:9" ht="12" customHeight="1" x14ac:dyDescent="0.35">
      <c r="B11" s="34"/>
      <c r="C11" s="5" t="s">
        <v>7</v>
      </c>
      <c r="D11" s="6" t="s">
        <v>28</v>
      </c>
      <c r="E11" s="16">
        <v>0.01</v>
      </c>
      <c r="F11" s="26"/>
      <c r="G11" s="28"/>
      <c r="H11" s="16">
        <v>0</v>
      </c>
      <c r="I11" s="16"/>
    </row>
    <row r="12" spans="2:9" ht="12" customHeight="1" x14ac:dyDescent="0.35">
      <c r="B12" s="34"/>
      <c r="C12" s="5" t="s">
        <v>8</v>
      </c>
      <c r="D12" s="6" t="s">
        <v>29</v>
      </c>
      <c r="E12" s="16">
        <v>0.02</v>
      </c>
      <c r="F12" s="26"/>
      <c r="G12" s="28"/>
      <c r="H12" s="16">
        <v>0</v>
      </c>
      <c r="I12" s="16"/>
    </row>
    <row r="13" spans="2:9" ht="12" customHeight="1" x14ac:dyDescent="0.35">
      <c r="B13" s="34"/>
      <c r="C13" s="5" t="s">
        <v>9</v>
      </c>
      <c r="D13" s="6" t="s">
        <v>30</v>
      </c>
      <c r="E13" s="16">
        <v>0.01</v>
      </c>
      <c r="F13" s="26"/>
      <c r="G13" s="28"/>
      <c r="H13" s="16">
        <v>0</v>
      </c>
      <c r="I13" s="16"/>
    </row>
    <row r="14" spans="2:9" s="70" customFormat="1" ht="12" customHeight="1" x14ac:dyDescent="0.35">
      <c r="B14" s="64"/>
      <c r="C14" s="65" t="s">
        <v>10</v>
      </c>
      <c r="D14" s="66" t="s">
        <v>63</v>
      </c>
      <c r="E14" s="93">
        <v>0.02</v>
      </c>
      <c r="F14" s="68"/>
      <c r="G14" s="94"/>
      <c r="H14" s="93">
        <v>0</v>
      </c>
      <c r="I14" s="93"/>
    </row>
    <row r="15" spans="2:9" ht="12" customHeight="1" x14ac:dyDescent="0.35">
      <c r="B15" s="35"/>
      <c r="C15" s="7" t="s">
        <v>11</v>
      </c>
      <c r="D15" s="8" t="s">
        <v>32</v>
      </c>
      <c r="E15" s="17">
        <v>0.02</v>
      </c>
      <c r="F15" s="29"/>
      <c r="G15" s="30"/>
      <c r="H15" s="17">
        <v>0</v>
      </c>
      <c r="I15" s="17"/>
    </row>
    <row r="16" spans="2:9" x14ac:dyDescent="0.35">
      <c r="B16" s="1" t="s">
        <v>4</v>
      </c>
      <c r="C16" s="2" t="s">
        <v>51</v>
      </c>
      <c r="D16" s="3"/>
      <c r="E16" s="36">
        <v>0.3</v>
      </c>
      <c r="F16" s="9"/>
      <c r="G16" s="25"/>
      <c r="H16" s="97">
        <f>SUM(H17:H18)</f>
        <v>0.22499999999999998</v>
      </c>
      <c r="I16" s="4"/>
    </row>
    <row r="17" spans="2:9" s="70" customFormat="1" ht="13" customHeight="1" x14ac:dyDescent="0.35">
      <c r="B17" s="71"/>
      <c r="C17" s="72" t="s">
        <v>6</v>
      </c>
      <c r="D17" s="73" t="s">
        <v>53</v>
      </c>
      <c r="E17" s="74">
        <v>0.15</v>
      </c>
      <c r="F17" s="75" t="s">
        <v>18</v>
      </c>
      <c r="G17" s="76" t="s">
        <v>18</v>
      </c>
      <c r="H17" s="74">
        <v>0.15</v>
      </c>
      <c r="I17" s="86" t="s">
        <v>59</v>
      </c>
    </row>
    <row r="18" spans="2:9" s="70" customFormat="1" ht="13" customHeight="1" x14ac:dyDescent="0.35">
      <c r="B18" s="71"/>
      <c r="C18" s="72" t="s">
        <v>7</v>
      </c>
      <c r="D18" s="73" t="s">
        <v>54</v>
      </c>
      <c r="E18" s="74">
        <v>0.15</v>
      </c>
      <c r="F18" s="75" t="s">
        <v>18</v>
      </c>
      <c r="G18" s="76" t="s">
        <v>18</v>
      </c>
      <c r="H18" s="98">
        <f>SUM(H19:H22)</f>
        <v>7.4999999999999997E-2</v>
      </c>
      <c r="I18" s="74"/>
    </row>
    <row r="19" spans="2:9" ht="43.5" customHeight="1" x14ac:dyDescent="0.35">
      <c r="B19" s="11"/>
      <c r="C19" s="50" t="s">
        <v>14</v>
      </c>
      <c r="D19" s="51" t="s">
        <v>35</v>
      </c>
      <c r="E19" s="52">
        <v>3.7499999999999999E-2</v>
      </c>
      <c r="F19" s="53"/>
      <c r="G19" s="54"/>
      <c r="H19" s="52">
        <v>0</v>
      </c>
      <c r="I19" s="84" t="s">
        <v>57</v>
      </c>
    </row>
    <row r="20" spans="2:9" ht="43.5" customHeight="1" x14ac:dyDescent="0.35">
      <c r="B20" s="11"/>
      <c r="C20" s="50" t="s">
        <v>15</v>
      </c>
      <c r="D20" s="51" t="s">
        <v>36</v>
      </c>
      <c r="E20" s="52">
        <v>3.7499999999999999E-2</v>
      </c>
      <c r="F20" s="53"/>
      <c r="G20" s="54"/>
      <c r="H20" s="52">
        <v>0</v>
      </c>
      <c r="I20" s="85" t="s">
        <v>58</v>
      </c>
    </row>
    <row r="21" spans="2:9" ht="13" customHeight="1" x14ac:dyDescent="0.35">
      <c r="B21" s="11"/>
      <c r="C21" s="50" t="s">
        <v>16</v>
      </c>
      <c r="D21" s="51" t="s">
        <v>37</v>
      </c>
      <c r="E21" s="52">
        <v>3.7499999999999999E-2</v>
      </c>
      <c r="F21" s="53"/>
      <c r="G21" s="54"/>
      <c r="H21" s="52">
        <f>E21</f>
        <v>3.7499999999999999E-2</v>
      </c>
      <c r="I21" s="13"/>
    </row>
    <row r="22" spans="2:9" ht="13" customHeight="1" x14ac:dyDescent="0.35">
      <c r="B22" s="15"/>
      <c r="C22" s="55" t="s">
        <v>17</v>
      </c>
      <c r="D22" s="56" t="s">
        <v>38</v>
      </c>
      <c r="E22" s="57">
        <v>3.7499999999999999E-2</v>
      </c>
      <c r="F22" s="58"/>
      <c r="G22" s="59"/>
      <c r="H22" s="57">
        <f>E22</f>
        <v>3.7499999999999999E-2</v>
      </c>
      <c r="I22" s="14"/>
    </row>
    <row r="23" spans="2:9" x14ac:dyDescent="0.35">
      <c r="B23" s="1" t="s">
        <v>5</v>
      </c>
      <c r="C23" s="2" t="s">
        <v>52</v>
      </c>
      <c r="D23" s="3"/>
      <c r="E23" s="36">
        <v>0.1</v>
      </c>
      <c r="F23" s="22"/>
      <c r="G23" s="32"/>
      <c r="H23" s="97">
        <f>SUM(H24:H29)</f>
        <v>5.000000000000001E-3</v>
      </c>
      <c r="I23" s="4" t="s">
        <v>65</v>
      </c>
    </row>
    <row r="24" spans="2:9" ht="13" customHeight="1" x14ac:dyDescent="0.35">
      <c r="B24" s="11"/>
      <c r="C24" s="12" t="s">
        <v>6</v>
      </c>
      <c r="D24" s="99" t="s">
        <v>64</v>
      </c>
      <c r="E24" s="100">
        <v>5.000000000000001E-3</v>
      </c>
      <c r="F24" s="95" t="s">
        <v>18</v>
      </c>
      <c r="G24" s="96" t="s">
        <v>18</v>
      </c>
      <c r="H24" s="100">
        <f>E24</f>
        <v>5.000000000000001E-3</v>
      </c>
      <c r="I24" s="62"/>
    </row>
    <row r="25" spans="2:9" ht="13" customHeight="1" x14ac:dyDescent="0.35">
      <c r="B25" s="11"/>
      <c r="C25" s="12" t="s">
        <v>7</v>
      </c>
      <c r="D25" s="61" t="s">
        <v>40</v>
      </c>
      <c r="E25" s="62">
        <v>1.4999999999999999E-2</v>
      </c>
      <c r="F25" s="23" t="s">
        <v>18</v>
      </c>
      <c r="G25" s="27" t="s">
        <v>18</v>
      </c>
      <c r="H25" s="62">
        <v>0</v>
      </c>
      <c r="I25" s="62"/>
    </row>
    <row r="26" spans="2:9" ht="13" customHeight="1" x14ac:dyDescent="0.35">
      <c r="B26" s="11"/>
      <c r="C26" s="12" t="s">
        <v>8</v>
      </c>
      <c r="D26" s="61" t="s">
        <v>41</v>
      </c>
      <c r="E26" s="62">
        <v>2.0000000000000004E-2</v>
      </c>
      <c r="F26" s="23" t="s">
        <v>18</v>
      </c>
      <c r="G26" s="27" t="s">
        <v>18</v>
      </c>
      <c r="H26" s="62">
        <v>0</v>
      </c>
      <c r="I26" s="62"/>
    </row>
    <row r="27" spans="2:9" ht="13" customHeight="1" x14ac:dyDescent="0.35">
      <c r="B27" s="11"/>
      <c r="C27" s="12" t="s">
        <v>9</v>
      </c>
      <c r="D27" s="61" t="s">
        <v>42</v>
      </c>
      <c r="E27" s="62">
        <v>2.0000000000000004E-2</v>
      </c>
      <c r="F27" s="23" t="s">
        <v>18</v>
      </c>
      <c r="G27" s="27" t="s">
        <v>18</v>
      </c>
      <c r="H27" s="62">
        <v>0</v>
      </c>
      <c r="I27" s="62"/>
    </row>
    <row r="28" spans="2:9" s="70" customFormat="1" ht="13" customHeight="1" x14ac:dyDescent="0.35">
      <c r="B28" s="71"/>
      <c r="C28" s="72" t="s">
        <v>10</v>
      </c>
      <c r="D28" s="73" t="s">
        <v>55</v>
      </c>
      <c r="E28" s="77">
        <v>2.0000000000000004E-2</v>
      </c>
      <c r="F28" s="78" t="s">
        <v>18</v>
      </c>
      <c r="G28" s="69" t="s">
        <v>18</v>
      </c>
      <c r="H28" s="77">
        <v>0</v>
      </c>
      <c r="I28" s="77"/>
    </row>
    <row r="29" spans="2:9" s="70" customFormat="1" ht="13" customHeight="1" thickBot="1" x14ac:dyDescent="0.4">
      <c r="B29" s="71"/>
      <c r="C29" s="79" t="s">
        <v>11</v>
      </c>
      <c r="D29" s="80" t="s">
        <v>56</v>
      </c>
      <c r="E29" s="81">
        <v>2.0000000000000004E-2</v>
      </c>
      <c r="F29" s="82" t="s">
        <v>18</v>
      </c>
      <c r="G29" s="83" t="s">
        <v>18</v>
      </c>
      <c r="H29" s="81">
        <v>0</v>
      </c>
      <c r="I29" s="81"/>
    </row>
    <row r="30" spans="2:9" ht="15" thickBot="1" x14ac:dyDescent="0.4">
      <c r="B30" s="42"/>
      <c r="C30" s="43"/>
      <c r="D30" s="43"/>
      <c r="E30" s="45">
        <f>SUM(E5,E9,E16,E23)</f>
        <v>0.99999999999999989</v>
      </c>
      <c r="F30" s="43"/>
      <c r="G30" s="43"/>
      <c r="H30" s="46">
        <f>SUM(H23,H16,H9,H5)</f>
        <v>0.32999999999999996</v>
      </c>
      <c r="I30" s="44"/>
    </row>
  </sheetData>
  <mergeCells count="6">
    <mergeCell ref="B3:B4"/>
    <mergeCell ref="I3:I4"/>
    <mergeCell ref="H3:H4"/>
    <mergeCell ref="F3:G3"/>
    <mergeCell ref="E3:E4"/>
    <mergeCell ref="C3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5681-2757-4C6A-B9D0-98F892C01BEE}">
  <dimension ref="A1:H30"/>
  <sheetViews>
    <sheetView showGridLines="0" zoomScale="130" zoomScaleNormal="130" workbookViewId="0">
      <selection activeCell="G7" sqref="G7"/>
    </sheetView>
  </sheetViews>
  <sheetFormatPr defaultRowHeight="14.5" x14ac:dyDescent="0.35"/>
  <cols>
    <col min="1" max="1" width="4.90625" customWidth="1"/>
    <col min="2" max="2" width="3.81640625" customWidth="1"/>
    <col min="3" max="3" width="52.7265625" bestFit="1" customWidth="1"/>
    <col min="4" max="4" width="11.90625" customWidth="1"/>
    <col min="5" max="6" width="13.81640625" hidden="1" customWidth="1"/>
    <col min="7" max="7" width="11.90625" customWidth="1"/>
    <col min="8" max="8" width="20.90625" customWidth="1"/>
  </cols>
  <sheetData>
    <row r="1" spans="1:8" ht="23.5" x14ac:dyDescent="0.55000000000000004">
      <c r="A1" s="49" t="s">
        <v>21</v>
      </c>
    </row>
    <row r="2" spans="1:8" ht="6" customHeight="1" thickBot="1" x14ac:dyDescent="0.4"/>
    <row r="3" spans="1:8" ht="13" customHeight="1" x14ac:dyDescent="0.35">
      <c r="A3" s="101" t="s">
        <v>0</v>
      </c>
      <c r="B3" s="107" t="s">
        <v>1</v>
      </c>
      <c r="C3" s="108"/>
      <c r="D3" s="103" t="s">
        <v>26</v>
      </c>
      <c r="E3" s="105" t="s">
        <v>12</v>
      </c>
      <c r="F3" s="106"/>
      <c r="G3" s="103" t="s">
        <v>60</v>
      </c>
      <c r="H3" s="103" t="s">
        <v>19</v>
      </c>
    </row>
    <row r="4" spans="1:8" ht="13" customHeight="1" x14ac:dyDescent="0.35">
      <c r="A4" s="102"/>
      <c r="B4" s="109"/>
      <c r="C4" s="110"/>
      <c r="D4" s="104"/>
      <c r="E4" s="47" t="s">
        <v>22</v>
      </c>
      <c r="F4" s="48" t="s">
        <v>13</v>
      </c>
      <c r="G4" s="104"/>
      <c r="H4" s="104"/>
    </row>
    <row r="5" spans="1:8" x14ac:dyDescent="0.35">
      <c r="A5" s="1" t="s">
        <v>2</v>
      </c>
      <c r="B5" s="2" t="s">
        <v>45</v>
      </c>
      <c r="C5" s="3"/>
      <c r="D5" s="36">
        <v>0.5</v>
      </c>
      <c r="E5" s="22"/>
      <c r="F5" s="25"/>
      <c r="G5" s="36"/>
      <c r="H5" s="4"/>
    </row>
    <row r="6" spans="1:8" ht="12.5" customHeight="1" x14ac:dyDescent="0.35">
      <c r="A6" s="34"/>
      <c r="B6" s="5" t="s">
        <v>6</v>
      </c>
      <c r="C6" s="6" t="s">
        <v>25</v>
      </c>
      <c r="D6" s="18">
        <v>0.05</v>
      </c>
      <c r="E6" s="26"/>
      <c r="F6" s="27" t="s">
        <v>18</v>
      </c>
      <c r="G6" s="18"/>
      <c r="H6" s="18"/>
    </row>
    <row r="7" spans="1:8" ht="12.5" customHeight="1" x14ac:dyDescent="0.35">
      <c r="A7" s="34"/>
      <c r="B7" s="5" t="s">
        <v>7</v>
      </c>
      <c r="C7" s="6" t="s">
        <v>24</v>
      </c>
      <c r="D7" s="18">
        <v>0.4</v>
      </c>
      <c r="E7" s="26"/>
      <c r="F7" s="27" t="s">
        <v>18</v>
      </c>
      <c r="G7" s="18"/>
      <c r="H7" s="18"/>
    </row>
    <row r="8" spans="1:8" ht="12.5" customHeight="1" x14ac:dyDescent="0.35">
      <c r="A8" s="35"/>
      <c r="B8" s="7" t="s">
        <v>8</v>
      </c>
      <c r="C8" s="8" t="s">
        <v>23</v>
      </c>
      <c r="D8" s="19">
        <v>0.05</v>
      </c>
      <c r="E8" s="29"/>
      <c r="F8" s="33" t="s">
        <v>18</v>
      </c>
      <c r="G8" s="19"/>
      <c r="H8" s="19"/>
    </row>
    <row r="9" spans="1:8" x14ac:dyDescent="0.35">
      <c r="A9" s="1" t="s">
        <v>3</v>
      </c>
      <c r="B9" s="2" t="s">
        <v>46</v>
      </c>
      <c r="C9" s="3"/>
      <c r="D9" s="36">
        <v>0.1</v>
      </c>
      <c r="E9" s="22" t="s">
        <v>18</v>
      </c>
      <c r="F9" s="25"/>
      <c r="G9" s="36"/>
      <c r="H9" s="4"/>
    </row>
    <row r="10" spans="1:8" ht="12" customHeight="1" x14ac:dyDescent="0.35">
      <c r="A10" s="34"/>
      <c r="B10" s="5" t="s">
        <v>6</v>
      </c>
      <c r="C10" s="6" t="s">
        <v>27</v>
      </c>
      <c r="D10" s="16">
        <v>0.02</v>
      </c>
      <c r="E10" s="26"/>
      <c r="F10" s="28"/>
      <c r="G10" s="16"/>
      <c r="H10" s="16"/>
    </row>
    <row r="11" spans="1:8" ht="12" customHeight="1" x14ac:dyDescent="0.35">
      <c r="A11" s="34"/>
      <c r="B11" s="5" t="s">
        <v>7</v>
      </c>
      <c r="C11" s="6" t="s">
        <v>28</v>
      </c>
      <c r="D11" s="16">
        <v>0.01</v>
      </c>
      <c r="E11" s="26"/>
      <c r="F11" s="28"/>
      <c r="G11" s="16"/>
      <c r="H11" s="16"/>
    </row>
    <row r="12" spans="1:8" ht="12" customHeight="1" x14ac:dyDescent="0.35">
      <c r="A12" s="34"/>
      <c r="B12" s="5" t="s">
        <v>8</v>
      </c>
      <c r="C12" s="6" t="s">
        <v>29</v>
      </c>
      <c r="D12" s="16">
        <v>0.02</v>
      </c>
      <c r="E12" s="26"/>
      <c r="F12" s="28"/>
      <c r="G12" s="16"/>
      <c r="H12" s="16"/>
    </row>
    <row r="13" spans="1:8" ht="12" customHeight="1" x14ac:dyDescent="0.35">
      <c r="A13" s="34"/>
      <c r="B13" s="5" t="s">
        <v>9</v>
      </c>
      <c r="C13" s="6" t="s">
        <v>30</v>
      </c>
      <c r="D13" s="16">
        <v>0.01</v>
      </c>
      <c r="E13" s="26"/>
      <c r="F13" s="28"/>
      <c r="G13" s="16"/>
      <c r="H13" s="16"/>
    </row>
    <row r="14" spans="1:8" ht="12" customHeight="1" x14ac:dyDescent="0.35">
      <c r="A14" s="34"/>
      <c r="B14" s="5" t="s">
        <v>10</v>
      </c>
      <c r="C14" s="6" t="s">
        <v>31</v>
      </c>
      <c r="D14" s="16">
        <v>0.02</v>
      </c>
      <c r="E14" s="26"/>
      <c r="F14" s="28"/>
      <c r="G14" s="16"/>
      <c r="H14" s="16"/>
    </row>
    <row r="15" spans="1:8" ht="12" customHeight="1" x14ac:dyDescent="0.35">
      <c r="A15" s="35"/>
      <c r="B15" s="7" t="s">
        <v>11</v>
      </c>
      <c r="C15" s="8" t="s">
        <v>32</v>
      </c>
      <c r="D15" s="17">
        <v>0.02</v>
      </c>
      <c r="E15" s="29"/>
      <c r="F15" s="30"/>
      <c r="G15" s="17"/>
      <c r="H15" s="17"/>
    </row>
    <row r="16" spans="1:8" x14ac:dyDescent="0.35">
      <c r="A16" s="1" t="s">
        <v>4</v>
      </c>
      <c r="B16" s="2" t="s">
        <v>47</v>
      </c>
      <c r="C16" s="3"/>
      <c r="D16" s="36">
        <v>0.3</v>
      </c>
      <c r="E16" s="9"/>
      <c r="F16" s="25"/>
      <c r="G16" s="36"/>
      <c r="H16" s="4"/>
    </row>
    <row r="17" spans="1:8" ht="13" customHeight="1" x14ac:dyDescent="0.35">
      <c r="A17" s="11"/>
      <c r="B17" s="12" t="s">
        <v>6</v>
      </c>
      <c r="C17" s="10" t="s">
        <v>33</v>
      </c>
      <c r="D17" s="20">
        <v>0.15</v>
      </c>
      <c r="E17" s="24" t="s">
        <v>18</v>
      </c>
      <c r="F17" s="31" t="s">
        <v>18</v>
      </c>
      <c r="G17" s="20"/>
      <c r="H17" s="20"/>
    </row>
    <row r="18" spans="1:8" ht="13" customHeight="1" x14ac:dyDescent="0.35">
      <c r="A18" s="11"/>
      <c r="B18" s="12" t="s">
        <v>7</v>
      </c>
      <c r="C18" s="10" t="s">
        <v>34</v>
      </c>
      <c r="D18" s="20">
        <v>0.15</v>
      </c>
      <c r="E18" s="24" t="s">
        <v>18</v>
      </c>
      <c r="F18" s="31" t="s">
        <v>18</v>
      </c>
      <c r="G18" s="20"/>
      <c r="H18" s="20"/>
    </row>
    <row r="19" spans="1:8" ht="13" customHeight="1" x14ac:dyDescent="0.35">
      <c r="A19" s="11"/>
      <c r="B19" s="50" t="s">
        <v>14</v>
      </c>
      <c r="C19" s="51" t="s">
        <v>35</v>
      </c>
      <c r="D19" s="52">
        <v>3.7499999999999999E-2</v>
      </c>
      <c r="E19" s="53"/>
      <c r="F19" s="54"/>
      <c r="G19" s="52"/>
      <c r="H19" s="13"/>
    </row>
    <row r="20" spans="1:8" ht="13" customHeight="1" x14ac:dyDescent="0.35">
      <c r="A20" s="11"/>
      <c r="B20" s="50" t="s">
        <v>15</v>
      </c>
      <c r="C20" s="51" t="s">
        <v>36</v>
      </c>
      <c r="D20" s="52">
        <v>3.7499999999999999E-2</v>
      </c>
      <c r="E20" s="53"/>
      <c r="F20" s="54"/>
      <c r="G20" s="52"/>
      <c r="H20" s="13"/>
    </row>
    <row r="21" spans="1:8" ht="13" customHeight="1" x14ac:dyDescent="0.35">
      <c r="A21" s="11"/>
      <c r="B21" s="50" t="s">
        <v>16</v>
      </c>
      <c r="C21" s="51" t="s">
        <v>37</v>
      </c>
      <c r="D21" s="52">
        <v>3.7499999999999999E-2</v>
      </c>
      <c r="E21" s="53"/>
      <c r="F21" s="54"/>
      <c r="G21" s="52"/>
      <c r="H21" s="13"/>
    </row>
    <row r="22" spans="1:8" ht="13" customHeight="1" x14ac:dyDescent="0.35">
      <c r="A22" s="15"/>
      <c r="B22" s="55" t="s">
        <v>17</v>
      </c>
      <c r="C22" s="56" t="s">
        <v>38</v>
      </c>
      <c r="D22" s="57">
        <v>3.7499999999999999E-2</v>
      </c>
      <c r="E22" s="58"/>
      <c r="F22" s="59"/>
      <c r="G22" s="57"/>
      <c r="H22" s="14"/>
    </row>
    <row r="23" spans="1:8" x14ac:dyDescent="0.35">
      <c r="A23" s="1" t="s">
        <v>5</v>
      </c>
      <c r="B23" s="2" t="s">
        <v>48</v>
      </c>
      <c r="C23" s="3"/>
      <c r="D23" s="36">
        <v>0.1</v>
      </c>
      <c r="E23" s="22"/>
      <c r="F23" s="32"/>
      <c r="G23" s="36"/>
      <c r="H23" s="4"/>
    </row>
    <row r="24" spans="1:8" ht="13" customHeight="1" x14ac:dyDescent="0.35">
      <c r="A24" s="11"/>
      <c r="B24" s="60" t="s">
        <v>6</v>
      </c>
      <c r="C24" s="61" t="s">
        <v>39</v>
      </c>
      <c r="D24" s="62">
        <v>5.000000000000001E-3</v>
      </c>
      <c r="E24" s="23" t="s">
        <v>18</v>
      </c>
      <c r="F24" s="27" t="s">
        <v>18</v>
      </c>
      <c r="G24" s="62"/>
      <c r="H24" s="62"/>
    </row>
    <row r="25" spans="1:8" ht="13" customHeight="1" x14ac:dyDescent="0.35">
      <c r="A25" s="11"/>
      <c r="B25" s="60" t="s">
        <v>7</v>
      </c>
      <c r="C25" s="61" t="s">
        <v>40</v>
      </c>
      <c r="D25" s="62">
        <v>1.4999999999999999E-2</v>
      </c>
      <c r="E25" s="23" t="s">
        <v>18</v>
      </c>
      <c r="F25" s="27" t="s">
        <v>18</v>
      </c>
      <c r="G25" s="62"/>
      <c r="H25" s="62"/>
    </row>
    <row r="26" spans="1:8" ht="13" customHeight="1" x14ac:dyDescent="0.35">
      <c r="A26" s="11"/>
      <c r="B26" s="60" t="s">
        <v>8</v>
      </c>
      <c r="C26" s="61" t="s">
        <v>41</v>
      </c>
      <c r="D26" s="62">
        <v>2.0000000000000004E-2</v>
      </c>
      <c r="E26" s="23" t="s">
        <v>18</v>
      </c>
      <c r="F26" s="27" t="s">
        <v>18</v>
      </c>
      <c r="G26" s="62"/>
      <c r="H26" s="62"/>
    </row>
    <row r="27" spans="1:8" ht="13" customHeight="1" x14ac:dyDescent="0.35">
      <c r="A27" s="11"/>
      <c r="B27" s="60" t="s">
        <v>9</v>
      </c>
      <c r="C27" s="61" t="s">
        <v>42</v>
      </c>
      <c r="D27" s="62">
        <v>2.0000000000000004E-2</v>
      </c>
      <c r="E27" s="23" t="s">
        <v>18</v>
      </c>
      <c r="F27" s="27" t="s">
        <v>18</v>
      </c>
      <c r="G27" s="62"/>
      <c r="H27" s="62"/>
    </row>
    <row r="28" spans="1:8" ht="13" customHeight="1" x14ac:dyDescent="0.35">
      <c r="A28" s="11"/>
      <c r="B28" s="12" t="s">
        <v>10</v>
      </c>
      <c r="C28" s="10" t="s">
        <v>43</v>
      </c>
      <c r="D28" s="21">
        <v>2.0000000000000004E-2</v>
      </c>
      <c r="E28" s="23" t="s">
        <v>18</v>
      </c>
      <c r="F28" s="27" t="s">
        <v>18</v>
      </c>
      <c r="G28" s="21"/>
      <c r="H28" s="21"/>
    </row>
    <row r="29" spans="1:8" ht="13" customHeight="1" thickBot="1" x14ac:dyDescent="0.4">
      <c r="A29" s="11"/>
      <c r="B29" s="37" t="s">
        <v>11</v>
      </c>
      <c r="C29" s="38" t="s">
        <v>44</v>
      </c>
      <c r="D29" s="39">
        <v>2.0000000000000004E-2</v>
      </c>
      <c r="E29" s="40" t="s">
        <v>18</v>
      </c>
      <c r="F29" s="41" t="s">
        <v>18</v>
      </c>
      <c r="G29" s="39"/>
      <c r="H29" s="39"/>
    </row>
    <row r="30" spans="1:8" ht="15" thickBot="1" x14ac:dyDescent="0.4">
      <c r="A30" s="42"/>
      <c r="B30" s="43"/>
      <c r="C30" s="43"/>
      <c r="D30" s="63">
        <f>SUM(D5,D9,D16,D23)</f>
        <v>0.99999999999999989</v>
      </c>
      <c r="E30" s="43"/>
      <c r="F30" s="43"/>
      <c r="G30" s="63"/>
      <c r="H30" s="44"/>
    </row>
  </sheetData>
  <mergeCells count="6">
    <mergeCell ref="A3:A4"/>
    <mergeCell ref="B3:C4"/>
    <mergeCell ref="D3:D4"/>
    <mergeCell ref="E3:F3"/>
    <mergeCell ref="H3:H4"/>
    <mergeCell ref="G3:G4"/>
  </mergeCells>
  <printOptions horizontalCentered="1"/>
  <pageMargins left="0" right="0" top="0" bottom="0" header="0" footer="0"/>
  <pageSetup paperSize="9" scale="13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Riyad Ali</dc:creator>
  <cp:lastModifiedBy>Riyad Ali</cp:lastModifiedBy>
  <cp:lastPrinted>2025-02-27T08:24:08Z</cp:lastPrinted>
  <dcterms:created xsi:type="dcterms:W3CDTF">2024-10-24T00:08:22Z</dcterms:created>
  <dcterms:modified xsi:type="dcterms:W3CDTF">2025-04-27T12:58:37Z</dcterms:modified>
</cp:coreProperties>
</file>